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<sst xmlns="http://schemas.openxmlformats.org/spreadsheetml/2006/main" count="193" uniqueCount="109">
  <si>
    <t>รายงานผลการใช้จ่ายงบประมาณ สถานีตำรวจภูธรกะเปอร์</t>
  </si>
  <si>
    <t xml:space="preserve">ประจำปีงบประมาณ พ.ศ. 2567 ไตรมาสที่ 1 - 2 (ต.ค.67 - มี.ค.68) </t>
  </si>
  <si>
    <t xml:space="preserve"> ข้อมูล ณ วันที่ 31 มีนาคม พ.ศ. 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</si>
  <si>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</si>
  <si>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</si>
  <si>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</si>
  <si>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</si>
  <si>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</si>
  <si>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</si>
  <si>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</si>
  <si>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 การบังคับใช้กฎหมายอำนวยความยุติธรรม และบริการประชาชน</t>
  </si>
  <si>
    <t>ประชาชนมีความปลอดภัย</t>
  </si>
  <si>
    <t>กิจกรรม การบังคับใช้กฎหมายและบริการประชาชน</t>
  </si>
  <si>
    <t>ในชีวิตและทรัพย์สิน</t>
  </si>
  <si>
    <t>ได้แก่...</t>
  </si>
  <si>
    <t xml:space="preserve">และเพิ่มประสิทธิภาพการบริการประชาชน </t>
  </si>
  <si>
    <t>ค่าตอบแทนนอกเวลาราชการ (OT)</t>
  </si>
  <si>
    <t xml:space="preserve"> "</t>
  </si>
  <si>
    <t>ไม่มี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</si>
  <si>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</si>
  <si>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</si>
  <si>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</si>
  <si>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ค่าวัสดุสำนักงาน</t>
  </si>
  <si>
    <t>ค่าน้ำมันรถยนต์ รถจักรยานยนต์</t>
  </si>
  <si>
    <t>ค่าวัสดุจราจร</t>
  </si>
  <si>
    <t>วัสดุอาหาร (ผู้ต้องหา)</t>
  </si>
  <si>
    <t>ค่าสาธารณูปโภค</t>
  </si>
  <si>
    <t>ค่าใช้จ่ายสาธารณูปโภคลดลง</t>
  </si>
  <si>
    <t>ค่าตอบแทน 5 กลุ่ม</t>
  </si>
  <si>
    <t>1 ค่าตอบแทนคุ้มครองพยาน</t>
  </si>
  <si>
    <t>ความพึงพอใจของผู้เสียหาย พยาน</t>
  </si>
  <si>
    <t>2 ค่าตอบแทนนักจิตวิทยา</t>
  </si>
  <si>
    <t xml:space="preserve">ผู้ต้องหาต่อการดำเนินมาตรการ </t>
  </si>
  <si>
    <t>3 ค่าตอบแทนชันสูตรพลิกศพ</t>
  </si>
  <si>
    <t>คุ้มครองสิทธิ์ ตามหลักมนุษยชนใน</t>
  </si>
  <si>
    <t>4 ค่าส่งหมายเรียกพยาน</t>
  </si>
  <si>
    <t>กระบวนการยุติธรรม</t>
  </si>
  <si>
    <t>5 ค่าตอบแทนพยาน</t>
  </si>
  <si>
    <t>รวม</t>
  </si>
  <si>
    <t>ยอดยกมา</t>
  </si>
  <si>
    <t>ค่าตอบแทนสอบสวนคดีอาญา</t>
  </si>
  <si>
    <t>ความพึงพอใจของพนักงานสอบสวน</t>
  </si>
  <si>
    <t>-</t>
  </si>
  <si>
    <t>เป็นกำลังใจในการปฏิบัติหน้าที่</t>
  </si>
  <si>
    <t>ค่าเครื่องตรวจวัดแอลกอฮอล์</t>
  </si>
  <si>
    <t>การปฏิบัติต่อผู้ตรวจวัดแอลกอฮอล์</t>
  </si>
  <si>
    <t>อย่างเป็นธรรม</t>
  </si>
  <si>
    <t>งบเพิ่มประสิทธิภาพงานป้องกันปราบปราม</t>
  </si>
  <si>
    <t>โครงการ การถวายความปลอดภัยพระมหากษัตริย์ และพระบรมวงศานุวงศ์</t>
  </si>
  <si>
    <t>การถวายความปลอดภัยได้อย่าง</t>
  </si>
  <si>
    <t>กิจกรรม การถวายความปลอดภัยพระมหากษัตริย์ และพระบรมวงศานุวงศ์</t>
  </si>
  <si>
    <t>มีประสิทธิภาพ สมพระเกียรติ</t>
  </si>
  <si>
    <t>โครงการสร้างเครือข่ายการมีส่วนร่วมของประชาชน</t>
  </si>
  <si>
    <t>ความพึงพอใจของชุมชน การมี</t>
  </si>
  <si>
    <t>ในการป้องกันอาชญากรรมระดับตำบล</t>
  </si>
  <si>
    <t>ส่วนร่วมในการป้องกันยาเสพติด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</si>
  <si>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</si>
  <si>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</si>
  <si>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ช่วงเทศกาล</t>
  </si>
  <si>
    <t>การรักษาความปลอดภัยและให้บริการแก่นักท่องเที่ยว</t>
  </si>
  <si>
    <t>ความเชื่อมั่นของนักท่องเที่ยวที่มี</t>
  </si>
  <si>
    <t>ความปลอดภัยในชีวิตและทรัพย์สิน</t>
  </si>
  <si>
    <t>งบเงินอุดหนุน เงินอุดหนุนทั่วไป เงินอุดหนุนเงินรางวัล เงินสินบน</t>
  </si>
  <si>
    <t>ความพึงพอใจและความเชื่อมั่นของ</t>
  </si>
  <si>
    <t>ผู้แจ้งเบาะแส และความเชื่อมั่นของ</t>
  </si>
  <si>
    <t>ค่าใช้จ่ายในการสืบ และค่าปลงศพ</t>
  </si>
  <si>
    <t xml:space="preserve">   ญาติผู้เสียชีวิตต่อการปฏิบัติหน้าที่</t>
  </si>
  <si>
    <t xml:space="preserve">  ของเจ้าหน้าที่ตำรวจ</t>
  </si>
  <si>
    <t>โครงการตำรวจประสานโรงเรียน( 1 ตำรวจ 1 โรงเรียน)</t>
  </si>
  <si>
    <t>ลดปัญหายาเสพติดในสถานศึกษา</t>
  </si>
  <si>
    <t>โครงการสร้างภูมิคุ้มกันและป้องกันยาเสพติด</t>
  </si>
  <si>
    <t>แก้ปัญหายาเสพติดระดับชุมชน</t>
  </si>
  <si>
    <t>กิจกรรมสร้างภูมิคุ้มกันในกลุ่มเป้าหมายระดับโรงเรียนประถมศึกษา</t>
  </si>
  <si>
    <t>และมัธยมศึกษาหรือเทียบเท่า</t>
  </si>
  <si>
    <t xml:space="preserve">โครงการปราบปรามการค้ายาเสพติด กิจกรรม การสกัดกั้น ปราบปราม การผลิต </t>
  </si>
  <si>
    <t xml:space="preserve"> สามารถลดการแพร่ระบาดใน</t>
  </si>
  <si>
    <t>การค้ายาเสพติด โครงการการปิดล้อมตรวจค้นเป้าหมายยาเสพติด</t>
  </si>
  <si>
    <t>เพื่อป้องกันการแพร่ระบาดของยาเสพติด</t>
  </si>
  <si>
    <t xml:space="preserve"> ชุมชนเป้าหมาย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</si>
  <si>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</si>
  <si>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</t>
  </si>
  <si>
    <t>การค้ายาเสพติดรายสำคัญ</t>
  </si>
  <si>
    <t>โครงการสลายโครงสร้างเครือข่ายผู้มีอิทธิพลฯ ที่กี่ยวข้องกับยาเสพติด</t>
  </si>
  <si>
    <t>ดำเนินการยึด อายัดทรัพย์สิน</t>
  </si>
  <si>
    <t>ของเครือข่ายยาเสพติดตาม</t>
  </si>
  <si>
    <t>พ.ร.บ.ป้องกันและปราบปราม</t>
  </si>
  <si>
    <t>การฟอกเงิน พ.ศ.2542</t>
  </si>
  <si>
    <t>ผู้เสพยาเสพติดที่เข้าสู่กระบวนการ</t>
  </si>
  <si>
    <t>โครงการค้นหาผู้ใช้ผู้เสพและผู้ติดยาเสพติด ผู้มีอาการทางจิด</t>
  </si>
  <si>
    <t>บำบัดรักษาและปรับเปลี่ยน</t>
  </si>
  <si>
    <t>และผู้ป่วยจิตเวช</t>
  </si>
  <si>
    <t>พฤติกรรมมีคุณภาพชีวิตที่ดีขึ้น</t>
  </si>
  <si>
    <t>กองทุนเพื่อการบริหารจัดการการทำงานของคนต่างด้าว</t>
  </si>
  <si>
    <t>บุคคลต่างด้าวมีสิทธิได้รับสถานะอยู่ใน</t>
  </si>
  <si>
    <t>โครงการ ตรวจสอบแรงงานต่างด้าวผิดกฎหมาย</t>
  </si>
  <si>
    <t>ราชอาณาจักรอย่างถูกต้องตามกฏหมาย</t>
  </si>
  <si>
    <t>โครงการบังคับใช้กฏหมาย อำนวยความยุติธรรมและบริการประชาชน</t>
  </si>
  <si>
    <t>กิจกรรมการบังคับใช้กฏหมายและการบริการประชาชน</t>
  </si>
  <si>
    <t>สำหรับเป็นค่าใช้จ่าย ภารกิจงานชุมชนสัมพันธ์</t>
  </si>
  <si>
    <t>โครงการตำบลยั่งยืนเพื่อแก้ไขปัญหายาเสพติดแบบครบวงจรตาม</t>
  </si>
  <si>
    <t>ผู้เสพยาเสพติดได้บำบัดรักษา</t>
  </si>
  <si>
    <t>ยุทธศาสตร์ชาติ</t>
  </si>
  <si>
    <t>กลับมาใช้ชีวิตอย่างมีความสุข</t>
  </si>
  <si>
    <t>พ.ต.ต.</t>
  </si>
  <si>
    <t>(  ชินกฤต  พุ่มแสง  )</t>
  </si>
  <si>
    <t>สว.อก.สภ.กะเปอร์</t>
  </si>
  <si>
    <t>พ.ต.อ.</t>
  </si>
  <si>
    <t>(  ปรัชญา  พงศ์อัมพรสกุล  )</t>
  </si>
  <si>
    <t>ผกก.สภ.กะเปอร์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</si>
</sst>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4">
    <font>
      <sz val="11"/>
      <color theme="1"/>
      <name val="Calibri"/>
      <charset val="222"/>
      <scheme val="minor"/>
    </font>
    <font>
      <b/>
      <sz val="14"/>
      <color theme="1"/>
      <name val="TH SarabunIT๙"/>
      <charset val="134"/>
    </font>
    <font>
      <b/>
      <sz val="14"/>
      <name val="TH SarabunIT๙"/>
      <charset val="134"/>
    </font>
    <font>
      <b/>
      <sz val="14"/>
      <color theme="0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1"/>
      <color theme="1"/>
      <name val="TH SarabunIT๙"/>
      <charset val="222"/>
    </font>
    <font>
      <sz val="12"/>
      <color theme="1"/>
      <name val="TH SarabunIT๙"/>
      <charset val="134"/>
    </font>
    <font>
      <sz val="16"/>
      <color theme="1"/>
      <name val="TH SarabunIT๙"/>
      <charset val="134"/>
    </font>
    <font>
      <sz val="13"/>
      <color theme="1"/>
      <name val="TH SarabunIT๙"/>
      <charset val="134"/>
    </font>
    <font>
      <sz val="12.5"/>
      <color theme="1"/>
      <name val="TH SarabunIT๙"/>
      <charset val="134"/>
    </font>
    <font>
      <sz val="13.5"/>
      <color theme="1"/>
      <name val="TH SarabunIT๙"/>
      <charset val="134"/>
    </font>
    <font>
      <sz val="14"/>
      <color theme="1"/>
      <name val="TH SarabunIT๙"/>
      <charset val="222"/>
    </font>
    <font>
      <sz val="11"/>
      <color theme="1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F66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170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5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4" fillId="0" borderId="12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3" fontId="4" fillId="0" borderId="12" xfId="1" applyNumberFormat="1" applyFont="1" applyBorder="1" applyAlignment="1">
      <alignment horizontal="center"/>
    </xf>
    <xf numFmtId="3" fontId="4" fillId="0" borderId="11" xfId="1" applyNumberFormat="1" applyFont="1" applyBorder="1" applyAlignment="1">
      <alignment horizontal="center"/>
    </xf>
    <xf numFmtId="3" fontId="4" fillId="0" borderId="13" xfId="1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 vertical="center"/>
    </xf>
    <xf numFmtId="0" fontId="4" fillId="0" borderId="2" xfId="0" applyFont="1" applyBorder="1"/>
    <xf numFmtId="3" fontId="4" fillId="0" borderId="3" xfId="1" applyNumberFormat="1" applyFont="1" applyBorder="1" applyAlignment="1">
      <alignment horizontal="center"/>
    </xf>
    <xf numFmtId="3" fontId="4" fillId="0" borderId="4" xfId="1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/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0" xfId="0" applyFont="1"/>
    <xf numFmtId="3" fontId="4" fillId="0" borderId="6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center"/>
    </xf>
    <xf numFmtId="3" fontId="4" fillId="3" borderId="13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top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2" fontId="3" fillId="2" borderId="1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13" xfId="3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2" fontId="4" fillId="0" borderId="13" xfId="3" applyNumberFormat="1" applyFont="1" applyBorder="1" applyAlignment="1">
      <alignment horizontal="center" vertical="center"/>
    </xf>
    <xf numFmtId="2" fontId="4" fillId="0" borderId="2" xfId="3" applyNumberFormat="1" applyFont="1" applyBorder="1" applyAlignment="1">
      <alignment horizontal="center" vertical="center"/>
    </xf>
    <xf numFmtId="2" fontId="4" fillId="0" borderId="5" xfId="3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2" fontId="4" fillId="2" borderId="13" xfId="3" applyNumberFormat="1" applyFont="1" applyFill="1" applyBorder="1" applyAlignment="1">
      <alignment horizontal="center"/>
    </xf>
    <xf numFmtId="0" fontId="4" fillId="2" borderId="13" xfId="0" applyFont="1" applyFill="1" applyBorder="1"/>
    <xf numFmtId="2" fontId="4" fillId="0" borderId="0" xfId="3" applyNumberFormat="1" applyFont="1" applyFill="1" applyAlignment="1">
      <alignment horizontal="center"/>
    </xf>
    <xf numFmtId="0" fontId="4" fillId="0" borderId="0" xfId="0" applyFont="1" applyFill="1"/>
    <xf numFmtId="2" fontId="4" fillId="3" borderId="13" xfId="3" applyNumberFormat="1" applyFont="1" applyFill="1" applyBorder="1" applyAlignment="1">
      <alignment horizontal="center"/>
    </xf>
    <xf numFmtId="0" fontId="4" fillId="3" borderId="13" xfId="0" applyFont="1" applyFill="1" applyBorder="1"/>
    <xf numFmtId="2" fontId="4" fillId="0" borderId="2" xfId="3" applyNumberFormat="1" applyFont="1" applyBorder="1" applyAlignment="1">
      <alignment horizontal="center"/>
    </xf>
    <xf numFmtId="2" fontId="4" fillId="0" borderId="5" xfId="3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2" fontId="13" fillId="0" borderId="2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0" fontId="4" fillId="0" borderId="11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1484630</xdr:colOff>
      <xdr:row>107</xdr:row>
      <xdr:rowOff>39370</xdr:rowOff>
    </xdr:from>
    <xdr:to>
      <xdr:col>1</xdr:col>
      <xdr:colOff>1981200</xdr:colOff>
      <xdr:row>108</xdr:row>
      <xdr:rowOff>93345</xdr:rowOff>
    </xdr:to>
    <xdr:pic>
      <xdr:nvPicPr>
        <xdr:cNvPr id="2" name="Picture 1" descr="ชินกฤต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3230" y="27280870"/>
          <a:ext cx="496570" cy="292100"/>
        </a:xfrm>
        <a:prstGeom prst="rect">
          <a:avLst/>
        </a:prstGeom>
      </xdr:spPr>
    </xdr:pic>
    <xdr:clientData/>
  </xdr:twoCellAnchor>
  <xdr:twoCellAnchor editAs="oneCell">
    <xdr:from>
      <xdr:col>1</xdr:col>
      <xdr:colOff>1537970</xdr:colOff>
      <xdr:row>110</xdr:row>
      <xdr:rowOff>113030</xdr:rowOff>
    </xdr:from>
    <xdr:to>
      <xdr:col>1</xdr:col>
      <xdr:colOff>1992630</xdr:colOff>
      <xdr:row>112</xdr:row>
      <xdr:rowOff>28575</xdr:rowOff>
    </xdr:to>
    <xdr:pic>
      <xdr:nvPicPr>
        <xdr:cNvPr id="3" name="Picture 2" descr="ปรัชญา"/>
        <xdr:cNvPicPr>
          <a:picLocks noChangeAspect="1"/>
        </xdr:cNvPicPr>
      </xdr:nvPicPr>
      <xdr:blipFill>
        <a:blip r:embed="rId2"/>
        <a:srcRect t="2828" r="3882"/>
        <a:stretch>
          <a:fillRect/>
        </a:stretch>
      </xdr:blipFill>
      <xdr:spPr>
        <a:xfrm>
          <a:off x="1766570" y="28068905"/>
          <a:ext cx="454660" cy="391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"/>
  <sheetViews>
    <sheetView tabSelected="1" topLeftCell="A88" workbookViewId="0">
      <selection activeCell="D112" sqref="D112"/>
    </sheetView>
  </sheetViews>
  <sheetFormatPr defaultColWidth="9" defaultRowHeight="15"/>
  <cols>
    <col min="1" max="1" width="3.42857142857143" customWidth="1"/>
    <col min="2" max="2" width="53.1428571428571" customWidth="1"/>
    <col min="4" max="4" width="24.1428571428571" customWidth="1"/>
    <col min="6" max="6" width="8" customWidth="1"/>
    <col min="8" max="8" width="6.14285714285714" customWidth="1"/>
    <col min="9" max="9" width="12.1428571428571" customWidth="1"/>
  </cols>
  <sheetData>
    <row r="1" ht="18.7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.7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4" t="s">
        <v>3</v>
      </c>
      <c r="B4" s="4" t="s">
        <v>4</v>
      </c>
      <c r="C4" s="5" t="s">
        <v>5</v>
      </c>
      <c r="D4" s="6"/>
      <c r="E4" s="7" t="s">
        <v>6</v>
      </c>
      <c r="F4" s="8"/>
      <c r="G4" s="7" t="s">
        <v>7</v>
      </c>
      <c r="H4" s="8"/>
      <c r="I4" s="101" t="s">
        <v>8</v>
      </c>
      <c r="J4" s="102" t="s">
        <v>9</v>
      </c>
    </row>
    <row r="5" spans="1:10">
      <c r="A5" s="9"/>
      <c r="B5" s="9"/>
      <c r="C5" s="10"/>
      <c r="D5" s="11"/>
      <c r="E5" s="12"/>
      <c r="F5" s="13"/>
      <c r="G5" s="12"/>
      <c r="H5" s="13"/>
      <c r="I5" s="101"/>
      <c r="J5" s="103"/>
    </row>
    <row r="6" ht="18.75" spans="1:10">
      <c r="A6" s="14">
        <v>1</v>
      </c>
      <c r="B6" s="15" t="s">
        <v>10</v>
      </c>
      <c r="C6" s="16" t="s">
        <v>11</v>
      </c>
      <c r="D6" s="17"/>
      <c r="E6" s="18"/>
      <c r="F6" s="18"/>
      <c r="G6" s="18"/>
      <c r="H6" s="18"/>
      <c r="I6" s="104"/>
      <c r="J6" s="17"/>
    </row>
    <row r="7" ht="18.75" spans="1:10">
      <c r="A7" s="19"/>
      <c r="B7" s="20" t="s">
        <v>12</v>
      </c>
      <c r="C7" s="21" t="s">
        <v>13</v>
      </c>
      <c r="D7" s="22"/>
      <c r="E7" s="23"/>
      <c r="F7" s="23"/>
      <c r="G7" s="23"/>
      <c r="H7" s="23"/>
      <c r="I7" s="105"/>
      <c r="J7" s="22"/>
    </row>
    <row r="8" ht="18.75" spans="1:10">
      <c r="A8" s="19"/>
      <c r="B8" s="24" t="s">
        <v>14</v>
      </c>
      <c r="C8" s="25" t="s">
        <v>15</v>
      </c>
      <c r="D8" s="26"/>
      <c r="E8" s="27"/>
      <c r="F8" s="28"/>
      <c r="G8" s="27"/>
      <c r="H8" s="28"/>
      <c r="I8" s="106"/>
      <c r="J8" s="26"/>
    </row>
    <row r="9" ht="18.75" spans="1:10">
      <c r="A9" s="19"/>
      <c r="B9" s="29" t="s">
        <v>16</v>
      </c>
      <c r="C9" s="30" t="s">
        <v>17</v>
      </c>
      <c r="D9" s="31"/>
      <c r="E9" s="32">
        <v>374400</v>
      </c>
      <c r="F9" s="33"/>
      <c r="G9" s="34">
        <v>95288.97</v>
      </c>
      <c r="H9" s="34"/>
      <c r="I9" s="107">
        <f t="shared" ref="I9:I12" si="0">(G9*100)/E9</f>
        <v>25.4511137820513</v>
      </c>
      <c r="J9" s="31" t="s">
        <v>18</v>
      </c>
    </row>
    <row r="10" ht="18.75" spans="1:10">
      <c r="A10" s="19"/>
      <c r="B10" s="29" t="s">
        <v>19</v>
      </c>
      <c r="C10" s="30" t="s">
        <v>17</v>
      </c>
      <c r="D10" s="31"/>
      <c r="E10" s="32">
        <v>51600</v>
      </c>
      <c r="F10" s="33"/>
      <c r="G10" s="35">
        <v>45523.5</v>
      </c>
      <c r="H10" s="35"/>
      <c r="I10" s="107">
        <f t="shared" si="0"/>
        <v>88.2238372093023</v>
      </c>
      <c r="J10" s="31" t="s">
        <v>18</v>
      </c>
    </row>
    <row r="11" ht="18.75" spans="1:10">
      <c r="A11" s="19"/>
      <c r="B11" s="29" t="s">
        <v>20</v>
      </c>
      <c r="C11" s="30" t="s">
        <v>17</v>
      </c>
      <c r="D11" s="31"/>
      <c r="E11" s="32">
        <v>9300</v>
      </c>
      <c r="F11" s="33"/>
      <c r="G11" s="36">
        <v>9300</v>
      </c>
      <c r="H11" s="37"/>
      <c r="I11" s="107">
        <f t="shared" si="0"/>
        <v>100</v>
      </c>
      <c r="J11" s="31" t="s">
        <v>18</v>
      </c>
    </row>
    <row r="12" ht="18.75" spans="1:10">
      <c r="A12" s="19"/>
      <c r="B12" s="29" t="s">
        <v>21</v>
      </c>
      <c r="C12" s="30" t="s">
        <v>17</v>
      </c>
      <c r="D12" s="31"/>
      <c r="E12" s="32">
        <v>20600</v>
      </c>
      <c r="F12" s="33"/>
      <c r="G12" s="36">
        <v>20600</v>
      </c>
      <c r="H12" s="37"/>
      <c r="I12" s="107">
        <f t="shared" si="0"/>
        <v>100</v>
      </c>
      <c r="J12" s="31" t="s">
        <v>18</v>
      </c>
    </row>
    <row r="13" ht="18.75" spans="1:10">
      <c r="A13" s="19"/>
      <c r="B13" s="38" t="s">
        <v>22</v>
      </c>
      <c r="C13" s="30" t="s">
        <v>17</v>
      </c>
      <c r="D13" s="31"/>
      <c r="E13" s="32">
        <v>3600</v>
      </c>
      <c r="F13" s="33"/>
      <c r="G13" s="36">
        <v>2750</v>
      </c>
      <c r="H13" s="37"/>
      <c r="I13" s="107">
        <f t="shared" ref="I13:I17" si="1">(G13*100)/E13</f>
        <v>76.3888888888889</v>
      </c>
      <c r="J13" s="31" t="s">
        <v>18</v>
      </c>
    </row>
    <row r="14" ht="18.75" spans="1:10">
      <c r="A14" s="39"/>
      <c r="B14" s="38" t="s">
        <v>23</v>
      </c>
      <c r="C14" s="30" t="s">
        <v>17</v>
      </c>
      <c r="D14" s="31"/>
      <c r="E14" s="32">
        <v>647700</v>
      </c>
      <c r="F14" s="33"/>
      <c r="G14" s="36">
        <v>170890</v>
      </c>
      <c r="H14" s="37"/>
      <c r="I14" s="107">
        <f t="shared" si="1"/>
        <v>26.3841284545314</v>
      </c>
      <c r="J14" s="31" t="s">
        <v>18</v>
      </c>
    </row>
    <row r="15" ht="18.75" spans="1:10">
      <c r="A15" s="39"/>
      <c r="B15" s="38" t="s">
        <v>24</v>
      </c>
      <c r="C15" s="30" t="s">
        <v>17</v>
      </c>
      <c r="D15" s="31"/>
      <c r="E15" s="40">
        <v>2600</v>
      </c>
      <c r="F15" s="41"/>
      <c r="G15" s="36">
        <v>0</v>
      </c>
      <c r="H15" s="37"/>
      <c r="I15" s="107">
        <f t="shared" si="1"/>
        <v>0</v>
      </c>
      <c r="J15" s="170" t="s">
        <v>18</v>
      </c>
    </row>
    <row r="16" ht="18.75" spans="1:10">
      <c r="A16" s="19"/>
      <c r="B16" s="29" t="s">
        <v>25</v>
      </c>
      <c r="C16" s="30" t="s">
        <v>17</v>
      </c>
      <c r="D16" s="31"/>
      <c r="E16" s="40">
        <v>11100</v>
      </c>
      <c r="F16" s="41"/>
      <c r="G16" s="36">
        <v>11100</v>
      </c>
      <c r="H16" s="37"/>
      <c r="I16" s="107">
        <f t="shared" si="1"/>
        <v>100</v>
      </c>
      <c r="J16" s="31" t="s">
        <v>18</v>
      </c>
    </row>
    <row r="17" ht="18.75" spans="1:10">
      <c r="A17" s="19"/>
      <c r="B17" s="29" t="s">
        <v>26</v>
      </c>
      <c r="C17" s="42" t="s">
        <v>27</v>
      </c>
      <c r="D17" s="42"/>
      <c r="E17" s="42">
        <v>26600</v>
      </c>
      <c r="F17" s="42"/>
      <c r="G17" s="43">
        <v>26600</v>
      </c>
      <c r="H17" s="43"/>
      <c r="I17" s="109">
        <f t="shared" si="1"/>
        <v>100</v>
      </c>
      <c r="J17" s="31" t="s">
        <v>18</v>
      </c>
    </row>
    <row r="18" ht="18.75" spans="1:10">
      <c r="A18" s="19"/>
      <c r="B18" s="44" t="s">
        <v>28</v>
      </c>
      <c r="C18" s="45"/>
      <c r="D18" s="46"/>
      <c r="E18" s="45"/>
      <c r="F18" s="46"/>
      <c r="G18" s="47"/>
      <c r="H18" s="48"/>
      <c r="I18" s="110"/>
      <c r="J18" s="44"/>
    </row>
    <row r="19" ht="19.5" customHeight="1" spans="1:10">
      <c r="A19" s="19"/>
      <c r="B19" s="49"/>
      <c r="C19" s="21"/>
      <c r="D19" s="22"/>
      <c r="E19" s="50"/>
      <c r="F19" s="51"/>
      <c r="G19" s="50"/>
      <c r="H19" s="51"/>
      <c r="I19" s="105"/>
      <c r="J19" s="19"/>
    </row>
    <row r="20" ht="19.5" customHeight="1" spans="1:10">
      <c r="A20" s="19"/>
      <c r="B20" s="52" t="s">
        <v>29</v>
      </c>
      <c r="C20" s="21" t="s">
        <v>30</v>
      </c>
      <c r="D20" s="22"/>
      <c r="E20" s="53">
        <v>100</v>
      </c>
      <c r="F20" s="54"/>
      <c r="G20" s="27">
        <v>0</v>
      </c>
      <c r="H20" s="28"/>
      <c r="I20" s="111">
        <f>(G20*100)/E20</f>
        <v>0</v>
      </c>
      <c r="J20" s="78" t="s">
        <v>18</v>
      </c>
    </row>
    <row r="21" ht="19.5" customHeight="1" spans="1:10">
      <c r="A21" s="19"/>
      <c r="B21" s="52" t="s">
        <v>31</v>
      </c>
      <c r="C21" s="21" t="s">
        <v>32</v>
      </c>
      <c r="D21" s="22"/>
      <c r="E21" s="40">
        <v>3600</v>
      </c>
      <c r="F21" s="41"/>
      <c r="G21" s="36">
        <v>0</v>
      </c>
      <c r="H21" s="37"/>
      <c r="I21" s="107">
        <f t="shared" ref="I21:I24" si="2">(G21*100)/E21</f>
        <v>0</v>
      </c>
      <c r="J21" s="112" t="s">
        <v>18</v>
      </c>
    </row>
    <row r="22" ht="19.5" customHeight="1" spans="1:10">
      <c r="A22" s="19"/>
      <c r="B22" s="52" t="s">
        <v>33</v>
      </c>
      <c r="C22" s="21" t="s">
        <v>34</v>
      </c>
      <c r="D22" s="22"/>
      <c r="E22" s="40">
        <v>21600</v>
      </c>
      <c r="F22" s="41"/>
      <c r="G22" s="36">
        <v>2900</v>
      </c>
      <c r="H22" s="37"/>
      <c r="I22" s="107">
        <f t="shared" si="2"/>
        <v>13.4259259259259</v>
      </c>
      <c r="J22" s="112" t="s">
        <v>18</v>
      </c>
    </row>
    <row r="23" ht="18.75" customHeight="1" spans="1:10">
      <c r="A23" s="19"/>
      <c r="B23" s="52" t="s">
        <v>35</v>
      </c>
      <c r="C23" s="21" t="s">
        <v>36</v>
      </c>
      <c r="D23" s="22"/>
      <c r="E23" s="40">
        <v>900</v>
      </c>
      <c r="F23" s="41"/>
      <c r="G23" s="36">
        <v>900</v>
      </c>
      <c r="H23" s="37"/>
      <c r="I23" s="107">
        <f t="shared" si="2"/>
        <v>100</v>
      </c>
      <c r="J23" s="112" t="s">
        <v>18</v>
      </c>
    </row>
    <row r="24" ht="18" customHeight="1" spans="1:10">
      <c r="A24" s="19"/>
      <c r="B24" s="52" t="s">
        <v>37</v>
      </c>
      <c r="C24" s="21"/>
      <c r="D24" s="22"/>
      <c r="E24" s="55">
        <v>17100</v>
      </c>
      <c r="F24" s="56"/>
      <c r="G24" s="57">
        <v>0</v>
      </c>
      <c r="H24" s="56"/>
      <c r="I24" s="107">
        <f t="shared" si="2"/>
        <v>0</v>
      </c>
      <c r="J24" s="14" t="s">
        <v>18</v>
      </c>
    </row>
    <row r="25" ht="18.75" spans="1:10">
      <c r="A25" s="58" t="s">
        <v>38</v>
      </c>
      <c r="B25" s="59"/>
      <c r="C25" s="59"/>
      <c r="D25" s="60"/>
      <c r="E25" s="61">
        <f>SUM(E9:F24)</f>
        <v>1190800</v>
      </c>
      <c r="F25" s="61"/>
      <c r="G25" s="61">
        <f>SUM(G9:H24)</f>
        <v>385852.47</v>
      </c>
      <c r="H25" s="61"/>
      <c r="I25" s="113">
        <f t="shared" ref="I25" si="3">(G25*100)/E25</f>
        <v>32.4027939200537</v>
      </c>
      <c r="J25" s="114"/>
    </row>
    <row r="26" s="1" customFormat="1" ht="159" customHeight="1" spans="1:10">
      <c r="A26" s="62"/>
      <c r="B26" s="62"/>
      <c r="C26" s="62"/>
      <c r="D26" s="62"/>
      <c r="E26" s="63"/>
      <c r="F26" s="63"/>
      <c r="G26" s="63"/>
      <c r="H26" s="63"/>
      <c r="I26" s="115"/>
      <c r="J26" s="116"/>
    </row>
    <row r="27" ht="18.75" spans="1:10">
      <c r="A27" s="2" t="s">
        <v>0</v>
      </c>
      <c r="B27" s="2"/>
      <c r="C27" s="2"/>
      <c r="D27" s="2"/>
      <c r="E27" s="2"/>
      <c r="F27" s="2"/>
      <c r="G27" s="2"/>
      <c r="H27" s="2"/>
      <c r="I27" s="2"/>
      <c r="J27" s="2"/>
    </row>
    <row r="28" ht="18.75" spans="1:10">
      <c r="A28" s="2" t="s">
        <v>1</v>
      </c>
      <c r="B28" s="2"/>
      <c r="C28" s="2"/>
      <c r="D28" s="2"/>
      <c r="E28" s="2"/>
      <c r="F28" s="2"/>
      <c r="G28" s="2"/>
      <c r="H28" s="2"/>
      <c r="I28" s="2"/>
      <c r="J28" s="2"/>
    </row>
    <row r="29" ht="18.75" spans="1:10">
      <c r="A29" s="3" t="s">
        <v>2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4" t="s">
        <v>3</v>
      </c>
      <c r="B30" s="4" t="s">
        <v>4</v>
      </c>
      <c r="C30" s="5" t="s">
        <v>5</v>
      </c>
      <c r="D30" s="6"/>
      <c r="E30" s="7" t="s">
        <v>6</v>
      </c>
      <c r="F30" s="8"/>
      <c r="G30" s="7" t="s">
        <v>7</v>
      </c>
      <c r="H30" s="8"/>
      <c r="I30" s="101" t="s">
        <v>8</v>
      </c>
      <c r="J30" s="102" t="s">
        <v>9</v>
      </c>
    </row>
    <row r="31" spans="1:10">
      <c r="A31" s="9"/>
      <c r="B31" s="9"/>
      <c r="C31" s="10"/>
      <c r="D31" s="11"/>
      <c r="E31" s="12"/>
      <c r="F31" s="13"/>
      <c r="G31" s="12"/>
      <c r="H31" s="13"/>
      <c r="I31" s="101"/>
      <c r="J31" s="103"/>
    </row>
    <row r="32" ht="18.75" spans="1:10">
      <c r="A32" s="64"/>
      <c r="B32" s="65" t="s">
        <v>39</v>
      </c>
      <c r="C32" s="66"/>
      <c r="D32" s="67"/>
      <c r="E32" s="68">
        <v>1190800</v>
      </c>
      <c r="F32" s="69"/>
      <c r="G32" s="70">
        <v>385852</v>
      </c>
      <c r="H32" s="70"/>
      <c r="I32" s="117">
        <f t="shared" ref="I32" si="4">(G32*100)/E32</f>
        <v>32.4027544507894</v>
      </c>
      <c r="J32" s="118"/>
    </row>
    <row r="33" ht="18.75" spans="1:10">
      <c r="A33" s="14"/>
      <c r="B33" s="71" t="s">
        <v>40</v>
      </c>
      <c r="C33" s="72" t="s">
        <v>41</v>
      </c>
      <c r="D33" s="22"/>
      <c r="E33" s="47" t="s">
        <v>42</v>
      </c>
      <c r="F33" s="48"/>
      <c r="G33" s="47" t="s">
        <v>42</v>
      </c>
      <c r="H33" s="48"/>
      <c r="I33" s="104"/>
      <c r="J33" s="94" t="s">
        <v>18</v>
      </c>
    </row>
    <row r="34" ht="18.75" spans="1:10">
      <c r="A34" s="19"/>
      <c r="B34" s="73"/>
      <c r="C34" s="74" t="s">
        <v>43</v>
      </c>
      <c r="D34" s="26"/>
      <c r="E34" s="75"/>
      <c r="F34" s="76"/>
      <c r="G34" s="75"/>
      <c r="H34" s="76"/>
      <c r="I34" s="106"/>
      <c r="J34" s="96"/>
    </row>
    <row r="35" ht="18.75" spans="1:10">
      <c r="A35" s="19"/>
      <c r="B35" s="77" t="s">
        <v>44</v>
      </c>
      <c r="C35" s="72" t="s">
        <v>45</v>
      </c>
      <c r="D35" s="22"/>
      <c r="E35" s="47" t="s">
        <v>42</v>
      </c>
      <c r="F35" s="48"/>
      <c r="G35" s="47" t="s">
        <v>42</v>
      </c>
      <c r="H35" s="48"/>
      <c r="I35" s="119"/>
      <c r="J35" s="94" t="s">
        <v>18</v>
      </c>
    </row>
    <row r="36" ht="18.75" spans="1:10">
      <c r="A36" s="78"/>
      <c r="B36" s="77"/>
      <c r="C36" s="72" t="s">
        <v>46</v>
      </c>
      <c r="D36" s="22"/>
      <c r="E36" s="75"/>
      <c r="F36" s="76"/>
      <c r="G36" s="75"/>
      <c r="H36" s="76"/>
      <c r="I36" s="120"/>
      <c r="J36" s="96"/>
    </row>
    <row r="37" ht="18.75" spans="1:10">
      <c r="A37" s="79"/>
      <c r="B37" s="80" t="s">
        <v>47</v>
      </c>
      <c r="C37" s="16" t="s">
        <v>11</v>
      </c>
      <c r="D37" s="17"/>
      <c r="E37" s="47">
        <v>43100</v>
      </c>
      <c r="F37" s="48"/>
      <c r="G37" s="47">
        <v>0</v>
      </c>
      <c r="H37" s="48"/>
      <c r="I37" s="121">
        <v>0</v>
      </c>
      <c r="J37" s="94" t="s">
        <v>18</v>
      </c>
    </row>
    <row r="38" ht="18.75" spans="1:10">
      <c r="A38" s="81"/>
      <c r="B38" s="82"/>
      <c r="C38" s="21" t="s">
        <v>13</v>
      </c>
      <c r="D38" s="22"/>
      <c r="E38" s="83"/>
      <c r="F38" s="84"/>
      <c r="G38" s="83"/>
      <c r="H38" s="84"/>
      <c r="I38" s="122"/>
      <c r="J38" s="123"/>
    </row>
    <row r="39" ht="18.75" spans="1:10">
      <c r="A39" s="81"/>
      <c r="B39" s="85"/>
      <c r="C39" s="21" t="s">
        <v>15</v>
      </c>
      <c r="D39" s="22"/>
      <c r="E39" s="83"/>
      <c r="F39" s="84"/>
      <c r="G39" s="83"/>
      <c r="H39" s="84"/>
      <c r="I39" s="122"/>
      <c r="J39" s="123"/>
    </row>
    <row r="40" ht="18.75" spans="1:10">
      <c r="A40" s="86" t="s">
        <v>38</v>
      </c>
      <c r="B40" s="87"/>
      <c r="C40" s="87"/>
      <c r="D40" s="88"/>
      <c r="E40" s="89">
        <f>SUM(E32:F39)</f>
        <v>1233900</v>
      </c>
      <c r="F40" s="90"/>
      <c r="G40" s="91">
        <f>SUM(G32:H39)</f>
        <v>385852</v>
      </c>
      <c r="H40" s="92"/>
      <c r="I40" s="113">
        <f t="shared" ref="I40" si="5">(G40*100)/E40</f>
        <v>31.2709295728989</v>
      </c>
      <c r="J40" s="114"/>
    </row>
    <row r="41" spans="1:10">
      <c r="A41" s="93"/>
      <c r="B41" s="93"/>
      <c r="C41" s="93"/>
      <c r="D41" s="93"/>
      <c r="E41" s="93"/>
      <c r="F41" s="93"/>
      <c r="G41" s="93"/>
      <c r="H41" s="93"/>
      <c r="I41" s="93"/>
      <c r="J41" s="93"/>
    </row>
    <row r="42" spans="1:10">
      <c r="A42" s="93"/>
      <c r="B42" s="93"/>
      <c r="C42" s="93"/>
      <c r="D42" s="93"/>
      <c r="E42" s="93"/>
      <c r="F42" s="93"/>
      <c r="G42" s="93"/>
      <c r="H42" s="93"/>
      <c r="I42" s="93"/>
      <c r="J42" s="93"/>
    </row>
    <row r="43" spans="1:10">
      <c r="A43" s="93"/>
      <c r="B43" s="93"/>
      <c r="C43" s="93"/>
      <c r="D43" s="93"/>
      <c r="E43" s="93"/>
      <c r="F43" s="93"/>
      <c r="G43" s="93"/>
      <c r="H43" s="93"/>
      <c r="I43" s="93"/>
      <c r="J43" s="93"/>
    </row>
    <row r="44" spans="1:10">
      <c r="A44" s="93"/>
      <c r="B44" s="93"/>
      <c r="C44" s="93"/>
      <c r="D44" s="93"/>
      <c r="E44" s="93"/>
      <c r="F44" s="93"/>
      <c r="G44" s="93"/>
      <c r="H44" s="93"/>
      <c r="I44" s="93"/>
      <c r="J44" s="93"/>
    </row>
    <row r="45" spans="1:10">
      <c r="A45" s="93"/>
      <c r="B45" s="93"/>
      <c r="C45" s="93"/>
      <c r="D45" s="93"/>
      <c r="E45" s="93"/>
      <c r="F45" s="93"/>
      <c r="G45" s="93"/>
      <c r="H45" s="93"/>
      <c r="I45" s="93"/>
      <c r="J45" s="93"/>
    </row>
    <row r="46" spans="1:10">
      <c r="A46" s="93"/>
      <c r="B46" s="93"/>
      <c r="C46" s="93"/>
      <c r="D46" s="93"/>
      <c r="E46" s="93"/>
      <c r="F46" s="93"/>
      <c r="G46" s="93"/>
      <c r="H46" s="93"/>
      <c r="I46" s="93"/>
      <c r="J46" s="93"/>
    </row>
    <row r="47" spans="1:10">
      <c r="A47" s="93"/>
      <c r="B47" s="93"/>
      <c r="C47" s="93"/>
      <c r="D47" s="93"/>
      <c r="E47" s="93"/>
      <c r="F47" s="93"/>
      <c r="G47" s="93"/>
      <c r="H47" s="93"/>
      <c r="I47" s="93"/>
      <c r="J47" s="93"/>
    </row>
    <row r="48" spans="1:10">
      <c r="A48" s="93"/>
      <c r="B48" s="93"/>
      <c r="C48" s="93"/>
      <c r="D48" s="93"/>
      <c r="E48" s="93"/>
      <c r="F48" s="93"/>
      <c r="G48" s="93"/>
      <c r="H48" s="93"/>
      <c r="I48" s="93"/>
      <c r="J48" s="93"/>
    </row>
    <row r="49" spans="1:10">
      <c r="A49" s="93"/>
      <c r="B49" s="93"/>
      <c r="C49" s="93"/>
      <c r="D49" s="93"/>
      <c r="E49" s="93"/>
      <c r="F49" s="93"/>
      <c r="G49" s="93"/>
      <c r="H49" s="93"/>
      <c r="I49" s="93"/>
      <c r="J49" s="93"/>
    </row>
    <row r="50" spans="1:10">
      <c r="A50" s="93"/>
      <c r="B50" s="93"/>
      <c r="C50" s="93"/>
      <c r="D50" s="93"/>
      <c r="E50" s="93"/>
      <c r="F50" s="93"/>
      <c r="G50" s="93"/>
      <c r="H50" s="93"/>
      <c r="I50" s="93"/>
      <c r="J50" s="93"/>
    </row>
    <row r="51" spans="1:10">
      <c r="A51" s="93"/>
      <c r="B51" s="93"/>
      <c r="C51" s="93"/>
      <c r="D51" s="93"/>
      <c r="E51" s="93"/>
      <c r="F51" s="93"/>
      <c r="G51" s="93"/>
      <c r="H51" s="93"/>
      <c r="I51" s="93"/>
      <c r="J51" s="93"/>
    </row>
    <row r="52" spans="1:10">
      <c r="A52" s="93"/>
      <c r="B52" s="93"/>
      <c r="C52" s="93"/>
      <c r="D52" s="93"/>
      <c r="E52" s="93"/>
      <c r="F52" s="93"/>
      <c r="G52" s="93"/>
      <c r="H52" s="93"/>
      <c r="I52" s="93"/>
      <c r="J52" s="93"/>
    </row>
    <row r="53" spans="1:10">
      <c r="A53" s="93"/>
      <c r="B53" s="93"/>
      <c r="C53" s="93"/>
      <c r="D53" s="93"/>
      <c r="E53" s="93"/>
      <c r="F53" s="93"/>
      <c r="G53" s="93"/>
      <c r="H53" s="93"/>
      <c r="I53" s="93"/>
      <c r="J53" s="93"/>
    </row>
    <row r="54" spans="1:10">
      <c r="A54" s="93"/>
      <c r="B54" s="93"/>
      <c r="C54" s="93"/>
      <c r="D54" s="93"/>
      <c r="E54" s="93"/>
      <c r="F54" s="93"/>
      <c r="G54" s="93"/>
      <c r="H54" s="93"/>
      <c r="I54" s="93"/>
      <c r="J54" s="93"/>
    </row>
    <row r="55" spans="1:10">
      <c r="A55" s="93"/>
      <c r="B55" s="93"/>
      <c r="C55" s="93"/>
      <c r="D55" s="93"/>
      <c r="E55" s="93"/>
      <c r="F55" s="93"/>
      <c r="G55" s="93"/>
      <c r="H55" s="93"/>
      <c r="I55" s="93"/>
      <c r="J55" s="93"/>
    </row>
    <row r="56" ht="18.75" spans="1:10">
      <c r="A56" s="2" t="s">
        <v>0</v>
      </c>
      <c r="B56" s="2"/>
      <c r="C56" s="2"/>
      <c r="D56" s="2"/>
      <c r="E56" s="2"/>
      <c r="F56" s="2"/>
      <c r="G56" s="2"/>
      <c r="H56" s="2"/>
      <c r="I56" s="2"/>
      <c r="J56" s="2"/>
    </row>
    <row r="57" ht="18.75" spans="1:10">
      <c r="A57" s="2" t="s">
        <v>1</v>
      </c>
      <c r="B57" s="2"/>
      <c r="C57" s="2"/>
      <c r="D57" s="2"/>
      <c r="E57" s="2"/>
      <c r="F57" s="2"/>
      <c r="G57" s="2"/>
      <c r="H57" s="2"/>
      <c r="I57" s="2"/>
      <c r="J57" s="2"/>
    </row>
    <row r="58" ht="18.75" spans="1:10">
      <c r="A58" s="3" t="s">
        <v>2</v>
      </c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4" t="s">
        <v>3</v>
      </c>
      <c r="B59" s="4" t="s">
        <v>4</v>
      </c>
      <c r="C59" s="5" t="s">
        <v>5</v>
      </c>
      <c r="D59" s="6"/>
      <c r="E59" s="7" t="s">
        <v>6</v>
      </c>
      <c r="F59" s="8"/>
      <c r="G59" s="7" t="s">
        <v>7</v>
      </c>
      <c r="H59" s="8"/>
      <c r="I59" s="101" t="s">
        <v>8</v>
      </c>
      <c r="J59" s="102" t="s">
        <v>9</v>
      </c>
    </row>
    <row r="60" spans="1:10">
      <c r="A60" s="9"/>
      <c r="B60" s="9"/>
      <c r="C60" s="10"/>
      <c r="D60" s="11"/>
      <c r="E60" s="12"/>
      <c r="F60" s="13"/>
      <c r="G60" s="12"/>
      <c r="H60" s="13"/>
      <c r="I60" s="101"/>
      <c r="J60" s="103"/>
    </row>
    <row r="61" ht="18.75" spans="1:10">
      <c r="A61" s="64"/>
      <c r="B61" s="65" t="s">
        <v>39</v>
      </c>
      <c r="C61" s="66"/>
      <c r="D61" s="67"/>
      <c r="E61" s="68">
        <v>1233900</v>
      </c>
      <c r="F61" s="69"/>
      <c r="G61" s="70">
        <v>385852</v>
      </c>
      <c r="H61" s="70"/>
      <c r="I61" s="117">
        <f t="shared" ref="I61" si="6">(G61*100)/E61</f>
        <v>31.2709295728989</v>
      </c>
      <c r="J61" s="118"/>
    </row>
    <row r="62" ht="18.75" spans="1:10">
      <c r="A62" s="94">
        <v>2</v>
      </c>
      <c r="B62" s="95" t="s">
        <v>48</v>
      </c>
      <c r="C62" s="16" t="s">
        <v>49</v>
      </c>
      <c r="D62" s="17"/>
      <c r="E62" s="47">
        <v>0</v>
      </c>
      <c r="F62" s="48"/>
      <c r="G62" s="47">
        <v>0</v>
      </c>
      <c r="H62" s="48"/>
      <c r="I62" s="121"/>
      <c r="J62" s="94" t="s">
        <v>18</v>
      </c>
    </row>
    <row r="63" ht="18.75" spans="1:10">
      <c r="A63" s="96"/>
      <c r="B63" s="97" t="s">
        <v>50</v>
      </c>
      <c r="C63" s="81" t="s">
        <v>51</v>
      </c>
      <c r="D63" s="98"/>
      <c r="E63" s="75"/>
      <c r="F63" s="76"/>
      <c r="G63" s="75"/>
      <c r="H63" s="76"/>
      <c r="I63" s="124"/>
      <c r="J63" s="96"/>
    </row>
    <row r="64" ht="18.75" spans="1:10">
      <c r="A64" s="94">
        <v>3</v>
      </c>
      <c r="B64" s="99" t="s">
        <v>52</v>
      </c>
      <c r="C64" s="100" t="s">
        <v>53</v>
      </c>
      <c r="D64" s="17"/>
      <c r="E64" s="47">
        <v>15000</v>
      </c>
      <c r="F64" s="48"/>
      <c r="G64" s="47">
        <v>15000</v>
      </c>
      <c r="H64" s="48"/>
      <c r="I64" s="121">
        <f>(G64*100)/E64</f>
        <v>100</v>
      </c>
      <c r="J64" s="94" t="s">
        <v>18</v>
      </c>
    </row>
    <row r="65" ht="18.75" spans="1:10">
      <c r="A65" s="96"/>
      <c r="B65" s="125" t="s">
        <v>54</v>
      </c>
      <c r="C65" s="126" t="s">
        <v>55</v>
      </c>
      <c r="D65" s="127"/>
      <c r="E65" s="75"/>
      <c r="F65" s="76"/>
      <c r="G65" s="75"/>
      <c r="H65" s="76"/>
      <c r="I65" s="124"/>
      <c r="J65" s="96"/>
    </row>
    <row r="66" ht="18.75" spans="1:10">
      <c r="A66" s="94">
        <v>4</v>
      </c>
      <c r="B66" s="99" t="s">
        <v>56</v>
      </c>
      <c r="C66" s="128" t="s">
        <v>57</v>
      </c>
      <c r="D66" s="129"/>
      <c r="E66" s="47">
        <v>41500</v>
      </c>
      <c r="F66" s="48"/>
      <c r="G66" s="47">
        <v>41500</v>
      </c>
      <c r="H66" s="48"/>
      <c r="I66" s="121">
        <f>(G66*100)/E66</f>
        <v>100</v>
      </c>
      <c r="J66" s="94" t="s">
        <v>18</v>
      </c>
    </row>
    <row r="67" ht="18.75" spans="1:10">
      <c r="A67" s="96"/>
      <c r="B67" s="125" t="s">
        <v>58</v>
      </c>
      <c r="C67" s="130"/>
      <c r="D67" s="98"/>
      <c r="E67" s="75"/>
      <c r="F67" s="76"/>
      <c r="G67" s="75"/>
      <c r="H67" s="76"/>
      <c r="I67" s="124"/>
      <c r="J67" s="96"/>
    </row>
    <row r="68" ht="18.75" spans="1:10">
      <c r="A68" s="79">
        <v>5</v>
      </c>
      <c r="B68" s="131" t="s">
        <v>59</v>
      </c>
      <c r="C68" s="16" t="s">
        <v>60</v>
      </c>
      <c r="D68" s="17"/>
      <c r="E68" s="47">
        <v>0</v>
      </c>
      <c r="F68" s="48"/>
      <c r="G68" s="47">
        <v>0</v>
      </c>
      <c r="H68" s="48"/>
      <c r="I68" s="121">
        <v>0</v>
      </c>
      <c r="J68" s="94" t="s">
        <v>18</v>
      </c>
    </row>
    <row r="69" ht="18.75" spans="1:10">
      <c r="A69" s="132"/>
      <c r="B69" s="133"/>
      <c r="C69" s="81" t="s">
        <v>61</v>
      </c>
      <c r="D69" s="98"/>
      <c r="E69" s="75"/>
      <c r="F69" s="76"/>
      <c r="G69" s="75"/>
      <c r="H69" s="76"/>
      <c r="I69" s="124"/>
      <c r="J69" s="96"/>
    </row>
    <row r="70" ht="18.75" spans="1:10">
      <c r="A70" s="79">
        <v>6</v>
      </c>
      <c r="B70" s="80" t="s">
        <v>62</v>
      </c>
      <c r="C70" s="79" t="s">
        <v>63</v>
      </c>
      <c r="D70" s="129"/>
      <c r="E70" s="134" t="s">
        <v>42</v>
      </c>
      <c r="F70" s="135"/>
      <c r="G70" s="134" t="s">
        <v>42</v>
      </c>
      <c r="H70" s="135"/>
      <c r="I70" s="167"/>
      <c r="J70" s="94" t="s">
        <v>18</v>
      </c>
    </row>
    <row r="71" ht="18.75" spans="1:10">
      <c r="A71" s="81"/>
      <c r="B71" s="82"/>
      <c r="C71" s="81" t="s">
        <v>64</v>
      </c>
      <c r="D71" s="98"/>
      <c r="E71" s="136"/>
      <c r="F71" s="137"/>
      <c r="G71" s="136"/>
      <c r="H71" s="137"/>
      <c r="I71" s="168"/>
      <c r="J71" s="123"/>
    </row>
    <row r="72" ht="18.75" spans="1:10">
      <c r="A72" s="81"/>
      <c r="B72" s="85" t="s">
        <v>65</v>
      </c>
      <c r="C72" s="81" t="s">
        <v>66</v>
      </c>
      <c r="D72" s="98"/>
      <c r="E72" s="136"/>
      <c r="F72" s="137"/>
      <c r="G72" s="136"/>
      <c r="H72" s="137"/>
      <c r="I72" s="168"/>
      <c r="J72" s="123"/>
    </row>
    <row r="73" ht="18.75" spans="1:10">
      <c r="A73" s="132"/>
      <c r="B73" s="138"/>
      <c r="C73" s="132" t="s">
        <v>67</v>
      </c>
      <c r="D73" s="127"/>
      <c r="E73" s="139"/>
      <c r="F73" s="140"/>
      <c r="G73" s="139"/>
      <c r="H73" s="140"/>
      <c r="I73" s="169"/>
      <c r="J73" s="96"/>
    </row>
    <row r="74" ht="18.75" spans="1:10">
      <c r="A74" s="112">
        <v>7</v>
      </c>
      <c r="B74" s="125" t="s">
        <v>68</v>
      </c>
      <c r="C74" s="132" t="s">
        <v>69</v>
      </c>
      <c r="D74" s="127"/>
      <c r="E74" s="141">
        <v>3500</v>
      </c>
      <c r="F74" s="142"/>
      <c r="G74" s="36">
        <v>1000</v>
      </c>
      <c r="H74" s="37"/>
      <c r="I74" s="107">
        <f t="shared" ref="I74:I75" si="7">(G74*100)/E74</f>
        <v>28.5714285714286</v>
      </c>
      <c r="J74" s="112" t="s">
        <v>18</v>
      </c>
    </row>
    <row r="75" ht="18.75" spans="1:10">
      <c r="A75" s="94">
        <v>8</v>
      </c>
      <c r="B75" s="99" t="s">
        <v>70</v>
      </c>
      <c r="C75" s="79" t="s">
        <v>71</v>
      </c>
      <c r="D75" s="129"/>
      <c r="E75" s="47">
        <v>51100</v>
      </c>
      <c r="F75" s="48"/>
      <c r="G75" s="47">
        <v>35100</v>
      </c>
      <c r="H75" s="48"/>
      <c r="I75" s="121">
        <f t="shared" si="7"/>
        <v>68.6888454011742</v>
      </c>
      <c r="J75" s="94" t="s">
        <v>18</v>
      </c>
    </row>
    <row r="76" ht="16.5" spans="1:10">
      <c r="A76" s="123"/>
      <c r="B76" s="143" t="s">
        <v>72</v>
      </c>
      <c r="C76" s="81"/>
      <c r="D76" s="98"/>
      <c r="E76" s="83"/>
      <c r="F76" s="84"/>
      <c r="G76" s="83"/>
      <c r="H76" s="84"/>
      <c r="I76" s="122"/>
      <c r="J76" s="123"/>
    </row>
    <row r="77" ht="18.75" spans="1:10">
      <c r="A77" s="123"/>
      <c r="B77" s="125" t="s">
        <v>73</v>
      </c>
      <c r="C77" s="81"/>
      <c r="D77" s="98"/>
      <c r="E77" s="83"/>
      <c r="F77" s="84"/>
      <c r="G77" s="83"/>
      <c r="H77" s="84"/>
      <c r="I77" s="122"/>
      <c r="J77" s="123"/>
    </row>
    <row r="78" ht="16.5" spans="1:10">
      <c r="A78" s="123"/>
      <c r="B78" s="143"/>
      <c r="C78" s="81"/>
      <c r="D78" s="98"/>
      <c r="E78" s="83"/>
      <c r="F78" s="84"/>
      <c r="G78" s="83"/>
      <c r="H78" s="84"/>
      <c r="I78" s="122"/>
      <c r="J78" s="123"/>
    </row>
    <row r="79" ht="18.75" spans="1:10">
      <c r="A79" s="96"/>
      <c r="B79" s="144"/>
      <c r="C79" s="132"/>
      <c r="D79" s="127"/>
      <c r="E79" s="75"/>
      <c r="F79" s="76"/>
      <c r="G79" s="75"/>
      <c r="H79" s="76"/>
      <c r="I79" s="124"/>
      <c r="J79" s="96"/>
    </row>
    <row r="80" ht="18.75" spans="1:10">
      <c r="A80" s="86" t="s">
        <v>38</v>
      </c>
      <c r="B80" s="87"/>
      <c r="C80" s="87"/>
      <c r="D80" s="88"/>
      <c r="E80" s="89">
        <f>SUM(E61:F79)</f>
        <v>1345000</v>
      </c>
      <c r="F80" s="90"/>
      <c r="G80" s="91">
        <f>SUM(G61:H79)</f>
        <v>478452</v>
      </c>
      <c r="H80" s="92"/>
      <c r="I80" s="113">
        <f t="shared" ref="I80" si="8">(G80*100)/E80</f>
        <v>35.5726394052045</v>
      </c>
      <c r="J80" s="114"/>
    </row>
    <row r="81" s="1" customFormat="1" ht="108" customHeight="1" spans="1:10">
      <c r="A81" s="145"/>
      <c r="B81" s="145"/>
      <c r="C81" s="145"/>
      <c r="D81" s="145"/>
      <c r="E81" s="146"/>
      <c r="F81" s="146"/>
      <c r="G81" s="63"/>
      <c r="H81" s="63"/>
      <c r="I81" s="115"/>
      <c r="J81" s="116"/>
    </row>
    <row r="82" ht="18.75" spans="1:10">
      <c r="A82" s="2" t="s">
        <v>0</v>
      </c>
      <c r="B82" s="2"/>
      <c r="C82" s="2"/>
      <c r="D82" s="2"/>
      <c r="E82" s="2"/>
      <c r="F82" s="2"/>
      <c r="G82" s="2"/>
      <c r="H82" s="2"/>
      <c r="I82" s="2"/>
      <c r="J82" s="2"/>
    </row>
    <row r="83" ht="18.75" spans="1:10">
      <c r="A83" s="2" t="s">
        <v>1</v>
      </c>
      <c r="B83" s="2"/>
      <c r="C83" s="2"/>
      <c r="D83" s="2"/>
      <c r="E83" s="2"/>
      <c r="F83" s="2"/>
      <c r="G83" s="2"/>
      <c r="H83" s="2"/>
      <c r="I83" s="2"/>
      <c r="J83" s="2"/>
    </row>
    <row r="84" ht="18.75" spans="1:10">
      <c r="A84" s="3" t="s">
        <v>2</v>
      </c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4" t="s">
        <v>3</v>
      </c>
      <c r="B85" s="4" t="s">
        <v>4</v>
      </c>
      <c r="C85" s="5" t="s">
        <v>5</v>
      </c>
      <c r="D85" s="6"/>
      <c r="E85" s="7" t="s">
        <v>6</v>
      </c>
      <c r="F85" s="8"/>
      <c r="G85" s="7" t="s">
        <v>7</v>
      </c>
      <c r="H85" s="8"/>
      <c r="I85" s="101" t="s">
        <v>8</v>
      </c>
      <c r="J85" s="102" t="s">
        <v>9</v>
      </c>
    </row>
    <row r="86" spans="1:10">
      <c r="A86" s="9"/>
      <c r="B86" s="9"/>
      <c r="C86" s="10"/>
      <c r="D86" s="11"/>
      <c r="E86" s="12"/>
      <c r="F86" s="13"/>
      <c r="G86" s="12"/>
      <c r="H86" s="13"/>
      <c r="I86" s="101"/>
      <c r="J86" s="103"/>
    </row>
    <row r="87" ht="18.75" spans="1:10">
      <c r="A87" s="64"/>
      <c r="B87" s="65" t="s">
        <v>39</v>
      </c>
      <c r="C87" s="66"/>
      <c r="D87" s="67"/>
      <c r="E87" s="68">
        <v>1345000</v>
      </c>
      <c r="F87" s="69"/>
      <c r="G87" s="91">
        <f>SUM(G80:H86)</f>
        <v>478452</v>
      </c>
      <c r="H87" s="92"/>
      <c r="I87" s="117">
        <f t="shared" ref="I87:I88" si="9">(G87*100)/E87</f>
        <v>35.5726394052045</v>
      </c>
      <c r="J87" s="118"/>
    </row>
    <row r="88" ht="16.5" spans="1:10">
      <c r="A88" s="94">
        <v>9</v>
      </c>
      <c r="B88" s="147" t="s">
        <v>74</v>
      </c>
      <c r="C88" s="148" t="s">
        <v>75</v>
      </c>
      <c r="D88" s="149"/>
      <c r="E88" s="47">
        <v>10000</v>
      </c>
      <c r="F88" s="48"/>
      <c r="G88" s="47">
        <v>0</v>
      </c>
      <c r="H88" s="48"/>
      <c r="I88" s="121">
        <f t="shared" si="9"/>
        <v>0</v>
      </c>
      <c r="J88" s="94" t="s">
        <v>18</v>
      </c>
    </row>
    <row r="89" ht="18.75" spans="1:10">
      <c r="A89" s="123"/>
      <c r="B89" s="82" t="s">
        <v>76</v>
      </c>
      <c r="C89" s="150"/>
      <c r="D89" s="151"/>
      <c r="E89" s="83"/>
      <c r="F89" s="84"/>
      <c r="G89" s="83"/>
      <c r="H89" s="84"/>
      <c r="I89" s="122"/>
      <c r="J89" s="123"/>
    </row>
    <row r="90" ht="18.75" spans="1:10">
      <c r="A90" s="123"/>
      <c r="B90" s="144" t="s">
        <v>77</v>
      </c>
      <c r="C90" s="152" t="s">
        <v>78</v>
      </c>
      <c r="D90" s="153"/>
      <c r="E90" s="83"/>
      <c r="F90" s="84"/>
      <c r="G90" s="83"/>
      <c r="H90" s="84"/>
      <c r="I90" s="122"/>
      <c r="J90" s="123"/>
    </row>
    <row r="91" ht="18.75" spans="1:10">
      <c r="A91" s="94">
        <v>10</v>
      </c>
      <c r="B91" s="133" t="s">
        <v>79</v>
      </c>
      <c r="C91" s="21" t="s">
        <v>80</v>
      </c>
      <c r="D91" s="22"/>
      <c r="E91" s="47">
        <v>19650</v>
      </c>
      <c r="F91" s="48"/>
      <c r="G91" s="47">
        <v>0</v>
      </c>
      <c r="H91" s="48"/>
      <c r="I91" s="121">
        <f>(G91*100)/E91</f>
        <v>0</v>
      </c>
      <c r="J91" s="94" t="s">
        <v>18</v>
      </c>
    </row>
    <row r="92" ht="18.75" spans="1:10">
      <c r="A92" s="123"/>
      <c r="B92" s="133"/>
      <c r="C92" s="21" t="s">
        <v>81</v>
      </c>
      <c r="D92" s="22"/>
      <c r="E92" s="83"/>
      <c r="F92" s="84"/>
      <c r="G92" s="83"/>
      <c r="H92" s="84"/>
      <c r="I92" s="122"/>
      <c r="J92" s="123"/>
    </row>
    <row r="93" ht="18.75" spans="1:10">
      <c r="A93" s="94">
        <v>11</v>
      </c>
      <c r="B93" s="154" t="s">
        <v>82</v>
      </c>
      <c r="C93" s="79" t="s">
        <v>83</v>
      </c>
      <c r="D93" s="129"/>
      <c r="E93" s="47">
        <v>0</v>
      </c>
      <c r="F93" s="48"/>
      <c r="G93" s="47">
        <v>0</v>
      </c>
      <c r="H93" s="48"/>
      <c r="I93" s="121">
        <v>0</v>
      </c>
      <c r="J93" s="94" t="s">
        <v>18</v>
      </c>
    </row>
    <row r="94" ht="18.75" spans="1:10">
      <c r="A94" s="123"/>
      <c r="B94" s="155"/>
      <c r="C94" s="81" t="s">
        <v>84</v>
      </c>
      <c r="D94" s="98"/>
      <c r="E94" s="83"/>
      <c r="F94" s="84"/>
      <c r="G94" s="83"/>
      <c r="H94" s="84"/>
      <c r="I94" s="122"/>
      <c r="J94" s="123"/>
    </row>
    <row r="95" ht="18.75" spans="1:10">
      <c r="A95" s="123"/>
      <c r="B95" s="155"/>
      <c r="C95" s="81" t="s">
        <v>85</v>
      </c>
      <c r="D95" s="98"/>
      <c r="E95" s="83"/>
      <c r="F95" s="84"/>
      <c r="G95" s="83"/>
      <c r="H95" s="84"/>
      <c r="I95" s="122"/>
      <c r="J95" s="123"/>
    </row>
    <row r="96" ht="18.75" spans="1:10">
      <c r="A96" s="96"/>
      <c r="B96" s="156"/>
      <c r="C96" s="132" t="s">
        <v>86</v>
      </c>
      <c r="D96" s="127"/>
      <c r="E96" s="75"/>
      <c r="F96" s="76"/>
      <c r="G96" s="75"/>
      <c r="H96" s="76"/>
      <c r="I96" s="124"/>
      <c r="J96" s="96"/>
    </row>
    <row r="97" ht="18.75" spans="1:10">
      <c r="A97" s="94">
        <v>12</v>
      </c>
      <c r="B97" s="99"/>
      <c r="C97" s="79" t="s">
        <v>87</v>
      </c>
      <c r="D97" s="129"/>
      <c r="E97" s="134">
        <v>0</v>
      </c>
      <c r="F97" s="135"/>
      <c r="G97" s="134">
        <v>0</v>
      </c>
      <c r="H97" s="135"/>
      <c r="I97" s="121">
        <v>0</v>
      </c>
      <c r="J97" s="94" t="s">
        <v>18</v>
      </c>
    </row>
    <row r="98" ht="18.75" spans="1:10">
      <c r="A98" s="123"/>
      <c r="B98" s="125" t="s">
        <v>88</v>
      </c>
      <c r="C98" s="81" t="s">
        <v>89</v>
      </c>
      <c r="D98" s="98"/>
      <c r="E98" s="136"/>
      <c r="F98" s="137"/>
      <c r="G98" s="136"/>
      <c r="H98" s="137"/>
      <c r="I98" s="122"/>
      <c r="J98" s="123"/>
    </row>
    <row r="99" ht="18.75" spans="1:10">
      <c r="A99" s="123"/>
      <c r="B99" s="125" t="s">
        <v>90</v>
      </c>
      <c r="C99" s="81" t="s">
        <v>91</v>
      </c>
      <c r="D99" s="98"/>
      <c r="E99" s="136"/>
      <c r="F99" s="137"/>
      <c r="G99" s="136"/>
      <c r="H99" s="137"/>
      <c r="I99" s="124"/>
      <c r="J99" s="123"/>
    </row>
    <row r="100" ht="18.75" spans="1:10">
      <c r="A100" s="94">
        <v>13</v>
      </c>
      <c r="B100" s="99" t="s">
        <v>92</v>
      </c>
      <c r="C100" s="157" t="s">
        <v>93</v>
      </c>
      <c r="D100" s="158"/>
      <c r="E100" s="134" t="s">
        <v>42</v>
      </c>
      <c r="F100" s="135"/>
      <c r="G100" s="134" t="s">
        <v>42</v>
      </c>
      <c r="H100" s="135"/>
      <c r="I100" s="121">
        <v>0</v>
      </c>
      <c r="J100" s="94" t="s">
        <v>18</v>
      </c>
    </row>
    <row r="101" ht="18.75" spans="1:10">
      <c r="A101" s="123"/>
      <c r="B101" s="125" t="s">
        <v>94</v>
      </c>
      <c r="C101" s="159" t="s">
        <v>95</v>
      </c>
      <c r="D101" s="160"/>
      <c r="E101" s="136"/>
      <c r="F101" s="137"/>
      <c r="G101" s="136"/>
      <c r="H101" s="137"/>
      <c r="I101" s="122"/>
      <c r="J101" s="123"/>
    </row>
    <row r="102" ht="18.75" spans="1:10">
      <c r="A102" s="79">
        <v>14</v>
      </c>
      <c r="B102" s="161" t="s">
        <v>96</v>
      </c>
      <c r="C102" s="79" t="s">
        <v>11</v>
      </c>
      <c r="D102" s="129"/>
      <c r="E102" s="47">
        <v>58700</v>
      </c>
      <c r="F102" s="48"/>
      <c r="G102" s="47">
        <v>25000</v>
      </c>
      <c r="H102" s="48"/>
      <c r="I102" s="121">
        <f>(G102*100)/E102</f>
        <v>42.5894378194208</v>
      </c>
      <c r="J102" s="94" t="s">
        <v>18</v>
      </c>
    </row>
    <row r="103" ht="18.75" spans="1:10">
      <c r="A103" s="81"/>
      <c r="B103" s="82" t="s">
        <v>97</v>
      </c>
      <c r="C103" s="81" t="s">
        <v>13</v>
      </c>
      <c r="D103" s="98"/>
      <c r="E103" s="83"/>
      <c r="F103" s="84"/>
      <c r="G103" s="83"/>
      <c r="H103" s="84"/>
      <c r="I103" s="122"/>
      <c r="J103" s="123"/>
    </row>
    <row r="104" ht="18.75" spans="1:10">
      <c r="A104" s="132"/>
      <c r="B104" s="144" t="s">
        <v>98</v>
      </c>
      <c r="C104" s="25"/>
      <c r="D104" s="26"/>
      <c r="E104" s="75"/>
      <c r="F104" s="76"/>
      <c r="G104" s="75"/>
      <c r="H104" s="76"/>
      <c r="I104" s="124"/>
      <c r="J104" s="96"/>
    </row>
    <row r="105" ht="18.75" spans="1:10">
      <c r="A105" s="94">
        <v>15</v>
      </c>
      <c r="B105" s="44" t="s">
        <v>99</v>
      </c>
      <c r="C105" s="162" t="s">
        <v>100</v>
      </c>
      <c r="D105" s="17"/>
      <c r="E105" s="47">
        <v>53750</v>
      </c>
      <c r="F105" s="48"/>
      <c r="G105" s="47">
        <v>0</v>
      </c>
      <c r="H105" s="48"/>
      <c r="I105" s="121">
        <f>(G105*100)/E105</f>
        <v>0</v>
      </c>
      <c r="J105" s="94" t="s">
        <v>18</v>
      </c>
    </row>
    <row r="106" ht="18.75" spans="1:10">
      <c r="A106" s="96"/>
      <c r="B106" s="163" t="s">
        <v>101</v>
      </c>
      <c r="C106" s="162" t="s">
        <v>102</v>
      </c>
      <c r="D106" s="26"/>
      <c r="E106" s="75"/>
      <c r="F106" s="76"/>
      <c r="G106" s="75"/>
      <c r="H106" s="76"/>
      <c r="I106" s="122"/>
      <c r="J106" s="96"/>
    </row>
    <row r="107" ht="18.75" spans="1:10">
      <c r="A107" s="86" t="s">
        <v>38</v>
      </c>
      <c r="B107" s="87"/>
      <c r="C107" s="87"/>
      <c r="D107" s="88"/>
      <c r="E107" s="89">
        <f>SUM(E87:E106)</f>
        <v>1487100</v>
      </c>
      <c r="F107" s="90"/>
      <c r="G107" s="91">
        <f>SUM(G86:H104)</f>
        <v>503452</v>
      </c>
      <c r="H107" s="92"/>
      <c r="I107" s="113">
        <f t="shared" ref="I107" si="10">(G107*100)/E107</f>
        <v>33.8546163674265</v>
      </c>
      <c r="J107" s="114"/>
    </row>
    <row r="108" ht="18.75" spans="2:2">
      <c r="B108" s="164" t="s">
        <v>103</v>
      </c>
    </row>
    <row r="109" ht="18.75" spans="2:2">
      <c r="B109" s="165" t="s">
        <v>104</v>
      </c>
    </row>
    <row r="110" ht="18.75" spans="2:2">
      <c r="B110" s="165" t="s">
        <v>105</v>
      </c>
    </row>
    <row r="111" ht="18.75" spans="2:2">
      <c r="B111" s="166"/>
    </row>
    <row r="112" ht="18.75" spans="2:2">
      <c r="B112" s="166" t="s">
        <v>106</v>
      </c>
    </row>
    <row r="113" ht="18.75" spans="2:2">
      <c r="B113" s="165" t="s">
        <v>107</v>
      </c>
    </row>
    <row r="114" ht="18.75" spans="2:2">
      <c r="B114" s="165" t="s">
        <v>108</v>
      </c>
    </row>
  </sheetData>
  <mergeCells count="241">
    <mergeCell ref="A1:J1"/>
    <mergeCell ref="A2:J2"/>
    <mergeCell ref="A3:J3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A25:D25"/>
    <mergeCell ref="E25:F25"/>
    <mergeCell ref="G25:H25"/>
    <mergeCell ref="A27:J27"/>
    <mergeCell ref="A28:J28"/>
    <mergeCell ref="A29:J29"/>
    <mergeCell ref="B32:D32"/>
    <mergeCell ref="E32:F32"/>
    <mergeCell ref="G32:H32"/>
    <mergeCell ref="C33:D33"/>
    <mergeCell ref="C34:D34"/>
    <mergeCell ref="C35:D35"/>
    <mergeCell ref="C36:D36"/>
    <mergeCell ref="C37:D37"/>
    <mergeCell ref="C38:D38"/>
    <mergeCell ref="C39:D39"/>
    <mergeCell ref="A40:D40"/>
    <mergeCell ref="E40:F40"/>
    <mergeCell ref="G40:H40"/>
    <mergeCell ref="A56:J56"/>
    <mergeCell ref="A57:J57"/>
    <mergeCell ref="A58:J58"/>
    <mergeCell ref="B61:D61"/>
    <mergeCell ref="E61:F61"/>
    <mergeCell ref="G61:H61"/>
    <mergeCell ref="C62:D62"/>
    <mergeCell ref="C63:D63"/>
    <mergeCell ref="C64:D64"/>
    <mergeCell ref="C65:D65"/>
    <mergeCell ref="C68:D68"/>
    <mergeCell ref="C69:D69"/>
    <mergeCell ref="C70:D70"/>
    <mergeCell ref="C71:D71"/>
    <mergeCell ref="C72:D72"/>
    <mergeCell ref="C73:D73"/>
    <mergeCell ref="C74:D74"/>
    <mergeCell ref="E74:F74"/>
    <mergeCell ref="G74:H74"/>
    <mergeCell ref="A80:D80"/>
    <mergeCell ref="E80:F80"/>
    <mergeCell ref="G80:H80"/>
    <mergeCell ref="A82:J82"/>
    <mergeCell ref="A83:J83"/>
    <mergeCell ref="A84:J84"/>
    <mergeCell ref="B87:D87"/>
    <mergeCell ref="E87:F87"/>
    <mergeCell ref="G87:H87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A107:D107"/>
    <mergeCell ref="E107:F107"/>
    <mergeCell ref="G107:H107"/>
    <mergeCell ref="A4:A5"/>
    <mergeCell ref="A30:A31"/>
    <mergeCell ref="A33:A36"/>
    <mergeCell ref="A37:A39"/>
    <mergeCell ref="A59:A60"/>
    <mergeCell ref="A62:A63"/>
    <mergeCell ref="A64:A65"/>
    <mergeCell ref="A66:A67"/>
    <mergeCell ref="A68:A69"/>
    <mergeCell ref="A70:A73"/>
    <mergeCell ref="A75:A79"/>
    <mergeCell ref="A85:A86"/>
    <mergeCell ref="A88:A90"/>
    <mergeCell ref="A91:A92"/>
    <mergeCell ref="A93:A96"/>
    <mergeCell ref="A97:A99"/>
    <mergeCell ref="A100:A101"/>
    <mergeCell ref="A102:A104"/>
    <mergeCell ref="A105:A106"/>
    <mergeCell ref="B4:B5"/>
    <mergeCell ref="B30:B31"/>
    <mergeCell ref="B37:B38"/>
    <mergeCell ref="B59:B60"/>
    <mergeCell ref="B68:B69"/>
    <mergeCell ref="B70:B71"/>
    <mergeCell ref="B72:B73"/>
    <mergeCell ref="B85:B86"/>
    <mergeCell ref="B91:B92"/>
    <mergeCell ref="B93:B96"/>
    <mergeCell ref="I4:I5"/>
    <mergeCell ref="I30:I31"/>
    <mergeCell ref="I33:I34"/>
    <mergeCell ref="I35:I36"/>
    <mergeCell ref="I37:I39"/>
    <mergeCell ref="I59:I60"/>
    <mergeCell ref="I62:I63"/>
    <mergeCell ref="I64:I65"/>
    <mergeCell ref="I66:I67"/>
    <mergeCell ref="I68:I69"/>
    <mergeCell ref="I70:I73"/>
    <mergeCell ref="I75:I79"/>
    <mergeCell ref="I85:I86"/>
    <mergeCell ref="I88:I90"/>
    <mergeCell ref="I91:I92"/>
    <mergeCell ref="I93:I96"/>
    <mergeCell ref="I97:I99"/>
    <mergeCell ref="I100:I101"/>
    <mergeCell ref="I102:I104"/>
    <mergeCell ref="I105:I106"/>
    <mergeCell ref="J4:J5"/>
    <mergeCell ref="J30:J31"/>
    <mergeCell ref="J33:J34"/>
    <mergeCell ref="J35:J36"/>
    <mergeCell ref="J37:J39"/>
    <mergeCell ref="J59:J60"/>
    <mergeCell ref="J62:J63"/>
    <mergeCell ref="J64:J65"/>
    <mergeCell ref="J66:J67"/>
    <mergeCell ref="J68:J69"/>
    <mergeCell ref="J70:J73"/>
    <mergeCell ref="J75:J79"/>
    <mergeCell ref="J85:J86"/>
    <mergeCell ref="J88:J90"/>
    <mergeCell ref="J91:J92"/>
    <mergeCell ref="J93:J96"/>
    <mergeCell ref="J97:J99"/>
    <mergeCell ref="J100:J101"/>
    <mergeCell ref="J102:J104"/>
    <mergeCell ref="J105:J106"/>
    <mergeCell ref="C4:D5"/>
    <mergeCell ref="E4:F5"/>
    <mergeCell ref="G4:H5"/>
    <mergeCell ref="E70:F73"/>
    <mergeCell ref="G70:H73"/>
    <mergeCell ref="C75:D79"/>
    <mergeCell ref="E75:F79"/>
    <mergeCell ref="G75:H79"/>
    <mergeCell ref="E68:F69"/>
    <mergeCell ref="G68:H69"/>
    <mergeCell ref="C66:D67"/>
    <mergeCell ref="E66:F67"/>
    <mergeCell ref="G66:H67"/>
    <mergeCell ref="E64:F65"/>
    <mergeCell ref="G64:H65"/>
    <mergeCell ref="E62:F63"/>
    <mergeCell ref="G62:H63"/>
    <mergeCell ref="C59:D60"/>
    <mergeCell ref="E59:F60"/>
    <mergeCell ref="G59:H60"/>
    <mergeCell ref="E37:F39"/>
    <mergeCell ref="G37:H39"/>
    <mergeCell ref="E33:F34"/>
    <mergeCell ref="G33:H34"/>
    <mergeCell ref="E35:F36"/>
    <mergeCell ref="G35:H36"/>
    <mergeCell ref="C30:D31"/>
    <mergeCell ref="E30:F31"/>
    <mergeCell ref="G30:H31"/>
    <mergeCell ref="E105:F106"/>
    <mergeCell ref="G105:H106"/>
    <mergeCell ref="C85:D86"/>
    <mergeCell ref="E85:F86"/>
    <mergeCell ref="G85:H86"/>
    <mergeCell ref="E102:F104"/>
    <mergeCell ref="G102:H104"/>
    <mergeCell ref="E100:F101"/>
    <mergeCell ref="G100:H101"/>
    <mergeCell ref="E97:F99"/>
    <mergeCell ref="G97:H99"/>
    <mergeCell ref="E93:F96"/>
    <mergeCell ref="G93:H96"/>
    <mergeCell ref="E91:F92"/>
    <mergeCell ref="G91:H92"/>
    <mergeCell ref="C88:D89"/>
    <mergeCell ref="E88:F90"/>
    <mergeCell ref="G88:H90"/>
  </mergeCells>
  <pageMargins left="0" right="0" top="0" bottom="0" header="0" footer="0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สุทน สงซ้าย</dc:creator>
  <cp:lastModifiedBy>Mario</cp:lastModifiedBy>
  <dcterms:created xsi:type="dcterms:W3CDTF">2024-04-25T07:12:00Z</dcterms:created>
  <dcterms:modified xsi:type="dcterms:W3CDTF">2025-04-14T15:53:38Z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54DAF5AF87174A68A348061699B5D70C_12</vt:lpwstr>
  </property>
  <property fmtid="{D5CDD505-2E9C-101B-9397-08002B2CF9AE}" pid="3" name="KSOProductBuildVer">
    <vt:lpwstr>1033-12.2.0.20782</vt:lpwstr>
  </property>
</Properties>
</file>